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F:\Travail Jacques\Cours reforme\2I2D\spécificité\séquence 1\TP EE\nouveau site\autres\"/>
    </mc:Choice>
  </mc:AlternateContent>
  <xr:revisionPtr revIDLastSave="0" documentId="13_ncr:1_{711BDF54-14AD-4F12-8883-BB10938AA547}" xr6:coauthVersionLast="36" xr6:coauthVersionMax="36" xr10:uidLastSave="{00000000-0000-0000-0000-000000000000}"/>
  <bookViews>
    <workbookView xWindow="0" yWindow="0" windowWidth="24000" windowHeight="960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D9" i="1" l="1"/>
  <c r="F9" i="1" s="1"/>
  <c r="D10" i="1"/>
  <c r="F10" i="1" s="1"/>
  <c r="D11" i="1"/>
  <c r="F11" i="1" s="1"/>
  <c r="D12" i="1"/>
  <c r="F12" i="1" s="1"/>
  <c r="D13" i="1"/>
  <c r="F13" i="1" s="1"/>
  <c r="D14" i="1"/>
  <c r="F14" i="1" s="1"/>
  <c r="D15" i="1"/>
  <c r="F15" i="1" s="1"/>
  <c r="D16" i="1"/>
  <c r="F16" i="1" s="1"/>
  <c r="D8" i="1"/>
  <c r="D19" i="1" l="1"/>
  <c r="B24" i="1" s="1"/>
  <c r="F19" i="1"/>
  <c r="B22" i="1" s="1"/>
  <c r="B23" i="1" s="1"/>
</calcChain>
</file>

<file path=xl/sharedStrings.xml><?xml version="1.0" encoding="utf-8"?>
<sst xmlns="http://schemas.openxmlformats.org/spreadsheetml/2006/main" count="29" uniqueCount="26">
  <si>
    <t>Element</t>
  </si>
  <si>
    <t>Puissance totale</t>
  </si>
  <si>
    <t>Nombre d'éléments</t>
  </si>
  <si>
    <t>Nb d'heures d'utilisation par jours</t>
  </si>
  <si>
    <t>Consommation hebdomadaire en KWh</t>
  </si>
  <si>
    <t>eclairage couloir A2</t>
  </si>
  <si>
    <t>Suspension déco C1</t>
  </si>
  <si>
    <t>Suspension déco C2</t>
  </si>
  <si>
    <t>Suspension déco C3</t>
  </si>
  <si>
    <t>Suspension déco C4</t>
  </si>
  <si>
    <t>Suspension déco C5</t>
  </si>
  <si>
    <t>Eclairage D1</t>
  </si>
  <si>
    <t>Eclairage  A1</t>
  </si>
  <si>
    <t>Eclairage bureau B1</t>
  </si>
  <si>
    <t>Autres consommations</t>
  </si>
  <si>
    <t>x</t>
  </si>
  <si>
    <t>Total</t>
  </si>
  <si>
    <t>Puissance maximale en KWh</t>
  </si>
  <si>
    <t>Puissance souscrite en KVA</t>
  </si>
  <si>
    <t>Coût du KWh</t>
  </si>
  <si>
    <t>Coût total du contrat en Euros</t>
  </si>
  <si>
    <t>Consommation annuelle en KWh</t>
  </si>
  <si>
    <t>Puissance souscrite&gt;Puissance maximale</t>
  </si>
  <si>
    <t>Puissance en W</t>
  </si>
  <si>
    <t>Coût de l'abonnement annuel</t>
  </si>
  <si>
    <t>Coût total en euros TTC= (consommation annuelle x coût du KWh+ coût de l'abonnement annuel) x 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</si>
</sst>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" xfId="0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4" borderId="1" xfId="0" applyFont="1" applyFill="1" applyBorder="1"/>
    <xf numFmtId="1" fontId="5" fillId="4" borderId="1" xfId="0" applyNumberFormat="1" applyFont="1" applyFill="1" applyBorder="1"/>
    <xf numFmtId="0" fontId="5" fillId="6" borderId="1" xfId="0" applyFont="1" applyFill="1" applyBorder="1"/>
    <xf numFmtId="1" fontId="5" fillId="6" borderId="1" xfId="0" applyNumberFormat="1" applyFont="1" applyFill="1" applyBorder="1"/>
    <xf numFmtId="0" fontId="1" fillId="0" borderId="0" xfId="0" applyFont="1" applyAlignment="1">
      <alignment horizontal="center"/>
    </xf>
    <xf numFmtId="164" fontId="5" fillId="4" borderId="1" xfId="0" applyNumberFormat="1" applyFont="1" applyFill="1" applyBorder="1"/>
    <xf numFmtId="2" fontId="5" fillId="4" borderId="1" xfId="0" applyNumberFormat="1" applyFont="1" applyFill="1" applyBorder="1"/>
    <xf numFmtId="2" fontId="4" fillId="0" borderId="6" xfId="0" applyNumberFormat="1" applyFont="1" applyBorder="1" applyAlignment="1">
      <alignment horizontal="center"/>
    </xf>
    <xf numFmtId="1" fontId="5" fillId="4" borderId="13" xfId="0" applyNumberFormat="1" applyFont="1" applyFill="1" applyBorder="1"/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left"/>
    </xf>
    <xf numFmtId="0" fontId="2" fillId="5" borderId="15" xfId="0" applyFont="1" applyFill="1" applyBorder="1" applyAlignment="1">
      <alignment horizontal="left"/>
    </xf>
    <xf numFmtId="0" fontId="2" fillId="5" borderId="1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30"/>
  <sheetViews>
    <sheetView tabSelected="1" topLeftCell="A7" workbookViewId="0">
      <selection activeCell="J17" sqref="J17"/>
    </sheetView>
  </sheetViews>
  <sheetFormatPr baseColWidth="10" defaultRowHeight="15" x14ac:dyDescent="0.25"/>
  <cols>
    <col min="1" max="1" width="39.28515625" customWidth="1"/>
    <col min="2" max="2" width="12.28515625" customWidth="1"/>
    <col min="3" max="3" width="11.140625" customWidth="1"/>
    <col min="4" max="4" width="11.28515625" customWidth="1"/>
    <col min="6" max="6" width="19.42578125" customWidth="1"/>
    <col min="11" max="11" width="13.28515625" customWidth="1"/>
  </cols>
  <sheetData>
    <row r="6" spans="1:6" ht="15.75" thickBot="1" x14ac:dyDescent="0.3">
      <c r="B6" s="21"/>
      <c r="C6" s="21"/>
    </row>
    <row r="7" spans="1:6" ht="45" customHeight="1" x14ac:dyDescent="0.25">
      <c r="A7" s="7" t="s">
        <v>0</v>
      </c>
      <c r="B7" s="8" t="s">
        <v>23</v>
      </c>
      <c r="C7" s="8" t="s">
        <v>2</v>
      </c>
      <c r="D7" s="8" t="s">
        <v>1</v>
      </c>
      <c r="E7" s="8" t="s">
        <v>3</v>
      </c>
      <c r="F7" s="9" t="s">
        <v>4</v>
      </c>
    </row>
    <row r="8" spans="1:6" ht="15.75" x14ac:dyDescent="0.25">
      <c r="A8" s="3" t="s">
        <v>13</v>
      </c>
      <c r="B8" s="4"/>
      <c r="C8" s="4"/>
      <c r="D8" s="4">
        <f>PRODUCT(B8:C8)</f>
        <v>0</v>
      </c>
      <c r="E8" s="4">
        <v>10</v>
      </c>
      <c r="F8" s="24"/>
    </row>
    <row r="9" spans="1:6" ht="15.75" x14ac:dyDescent="0.25">
      <c r="A9" s="3" t="s">
        <v>12</v>
      </c>
      <c r="B9" s="4"/>
      <c r="C9" s="4"/>
      <c r="D9" s="4">
        <f t="shared" ref="D9:D16" si="0">PRODUCT(B9:C9)</f>
        <v>0</v>
      </c>
      <c r="E9" s="4">
        <v>5</v>
      </c>
      <c r="F9" s="24">
        <f t="shared" ref="F9:F16" si="1">PRODUCT(D9:E9)/1000</f>
        <v>0</v>
      </c>
    </row>
    <row r="10" spans="1:6" ht="15.75" x14ac:dyDescent="0.25">
      <c r="A10" s="3" t="s">
        <v>11</v>
      </c>
      <c r="B10" s="4"/>
      <c r="C10" s="4"/>
      <c r="D10" s="4">
        <f t="shared" si="0"/>
        <v>0</v>
      </c>
      <c r="E10" s="4">
        <v>5</v>
      </c>
      <c r="F10" s="24">
        <f t="shared" si="1"/>
        <v>0</v>
      </c>
    </row>
    <row r="11" spans="1:6" ht="15.75" x14ac:dyDescent="0.25">
      <c r="A11" s="3" t="s">
        <v>5</v>
      </c>
      <c r="B11" s="4"/>
      <c r="C11" s="4"/>
      <c r="D11" s="4">
        <f t="shared" si="0"/>
        <v>0</v>
      </c>
      <c r="E11" s="4">
        <v>8</v>
      </c>
      <c r="F11" s="24">
        <f t="shared" si="1"/>
        <v>0</v>
      </c>
    </row>
    <row r="12" spans="1:6" ht="15.75" x14ac:dyDescent="0.25">
      <c r="A12" s="3" t="s">
        <v>6</v>
      </c>
      <c r="B12" s="4"/>
      <c r="C12" s="4"/>
      <c r="D12" s="4">
        <f t="shared" si="0"/>
        <v>0</v>
      </c>
      <c r="E12" s="4">
        <v>3</v>
      </c>
      <c r="F12" s="24">
        <f t="shared" si="1"/>
        <v>0</v>
      </c>
    </row>
    <row r="13" spans="1:6" ht="15.75" x14ac:dyDescent="0.25">
      <c r="A13" s="3" t="s">
        <v>7</v>
      </c>
      <c r="B13" s="4"/>
      <c r="C13" s="4"/>
      <c r="D13" s="4">
        <f t="shared" si="0"/>
        <v>0</v>
      </c>
      <c r="E13" s="4">
        <v>3</v>
      </c>
      <c r="F13" s="24">
        <f t="shared" si="1"/>
        <v>0</v>
      </c>
    </row>
    <row r="14" spans="1:6" ht="15.75" x14ac:dyDescent="0.25">
      <c r="A14" s="3" t="s">
        <v>8</v>
      </c>
      <c r="B14" s="4"/>
      <c r="C14" s="4"/>
      <c r="D14" s="4">
        <f t="shared" si="0"/>
        <v>0</v>
      </c>
      <c r="E14" s="4">
        <v>3</v>
      </c>
      <c r="F14" s="24">
        <f t="shared" si="1"/>
        <v>0</v>
      </c>
    </row>
    <row r="15" spans="1:6" ht="15.75" x14ac:dyDescent="0.25">
      <c r="A15" s="3" t="s">
        <v>9</v>
      </c>
      <c r="B15" s="4"/>
      <c r="C15" s="4"/>
      <c r="D15" s="4">
        <f t="shared" si="0"/>
        <v>0</v>
      </c>
      <c r="E15" s="4">
        <v>3</v>
      </c>
      <c r="F15" s="24">
        <f t="shared" si="1"/>
        <v>0</v>
      </c>
    </row>
    <row r="16" spans="1:6" ht="15.75" x14ac:dyDescent="0.25">
      <c r="A16" s="3" t="s">
        <v>10</v>
      </c>
      <c r="B16" s="4"/>
      <c r="C16" s="4"/>
      <c r="D16" s="4">
        <f t="shared" si="0"/>
        <v>0</v>
      </c>
      <c r="E16" s="4">
        <v>3</v>
      </c>
      <c r="F16" s="5">
        <f t="shared" si="1"/>
        <v>0</v>
      </c>
    </row>
    <row r="17" spans="1:10" ht="15.75" x14ac:dyDescent="0.25">
      <c r="A17" s="6" t="s">
        <v>14</v>
      </c>
      <c r="B17" s="1" t="s">
        <v>15</v>
      </c>
      <c r="C17" s="1" t="s">
        <v>15</v>
      </c>
      <c r="D17" s="1">
        <v>5000</v>
      </c>
      <c r="E17" s="1" t="s">
        <v>15</v>
      </c>
      <c r="F17" s="2">
        <v>1540</v>
      </c>
    </row>
    <row r="18" spans="1:10" ht="16.5" thickBot="1" x14ac:dyDescent="0.3">
      <c r="A18" s="10"/>
      <c r="B18" s="11"/>
      <c r="C18" s="11"/>
      <c r="D18" s="11"/>
      <c r="E18" s="11"/>
      <c r="F18" s="12"/>
    </row>
    <row r="19" spans="1:10" ht="16.5" thickBot="1" x14ac:dyDescent="0.3">
      <c r="A19" s="13" t="s">
        <v>16</v>
      </c>
      <c r="B19" s="16"/>
      <c r="C19" s="16"/>
      <c r="D19" s="14">
        <f>SUM(D8:D17)</f>
        <v>5000</v>
      </c>
      <c r="E19" s="16"/>
      <c r="F19" s="15">
        <f>SUM(F8:F17)</f>
        <v>1540</v>
      </c>
    </row>
    <row r="22" spans="1:10" ht="15.75" x14ac:dyDescent="0.25">
      <c r="A22" s="17" t="s">
        <v>4</v>
      </c>
      <c r="B22" s="18">
        <f>F19</f>
        <v>1540</v>
      </c>
    </row>
    <row r="23" spans="1:10" ht="15.75" x14ac:dyDescent="0.25">
      <c r="A23" s="17" t="s">
        <v>21</v>
      </c>
      <c r="B23" s="18">
        <f>B22*52</f>
        <v>80080</v>
      </c>
    </row>
    <row r="24" spans="1:10" ht="15.75" x14ac:dyDescent="0.25">
      <c r="A24" s="17" t="s">
        <v>17</v>
      </c>
      <c r="B24" s="18">
        <f>D19</f>
        <v>5000</v>
      </c>
    </row>
    <row r="25" spans="1:10" ht="16.5" thickBot="1" x14ac:dyDescent="0.3">
      <c r="A25" s="19"/>
      <c r="B25" s="20"/>
    </row>
    <row r="26" spans="1:10" ht="16.5" thickBot="1" x14ac:dyDescent="0.3">
      <c r="A26" s="17" t="s">
        <v>18</v>
      </c>
      <c r="B26" s="25"/>
      <c r="C26" s="29" t="s">
        <v>22</v>
      </c>
      <c r="D26" s="30"/>
      <c r="E26" s="30"/>
      <c r="F26" s="31"/>
    </row>
    <row r="27" spans="1:10" ht="15.75" x14ac:dyDescent="0.25">
      <c r="A27" s="17" t="s">
        <v>24</v>
      </c>
      <c r="B27" s="23"/>
    </row>
    <row r="28" spans="1:10" ht="15.75" x14ac:dyDescent="0.25">
      <c r="A28" s="17" t="s">
        <v>19</v>
      </c>
      <c r="B28" s="22"/>
    </row>
    <row r="29" spans="1:10" ht="16.5" thickBot="1" x14ac:dyDescent="0.3">
      <c r="A29" s="17"/>
      <c r="B29" s="18"/>
    </row>
    <row r="30" spans="1:10" ht="16.5" thickBot="1" x14ac:dyDescent="0.3">
      <c r="A30" s="17" t="s">
        <v>20</v>
      </c>
      <c r="B30" s="25">
        <f xml:space="preserve"> (B23*B28*1.2)+(B27*1.2)</f>
        <v>0</v>
      </c>
      <c r="C30" s="26" t="s">
        <v>25</v>
      </c>
      <c r="D30" s="27"/>
      <c r="E30" s="27"/>
      <c r="F30" s="27"/>
      <c r="G30" s="27"/>
      <c r="H30" s="27"/>
      <c r="I30" s="27"/>
      <c r="J30" s="28"/>
    </row>
  </sheetData>
  <mergeCells count="2">
    <mergeCell ref="C30:J30"/>
    <mergeCell ref="C26:F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Jacques.VERILHAC</dc:creator>
  <cp:lastModifiedBy>Jacques.VERILHAC</cp:lastModifiedBy>
  <dcterms:created xsi:type="dcterms:W3CDTF">2020-06-18T16:07:53Z</dcterms:created>
  <dcterms:modified xsi:type="dcterms:W3CDTF">2020-09-18T09:47:01Z</dcterms:modified>
</cp:coreProperties>
</file>